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3" i="1" l="1"/>
  <c r="G15" i="1"/>
  <c r="A63" i="1" l="1"/>
  <c r="C15" i="1"/>
  <c r="C9" i="1"/>
  <c r="B15" i="2"/>
  <c r="B9" i="2"/>
</calcChain>
</file>

<file path=xl/sharedStrings.xml><?xml version="1.0" encoding="utf-8"?>
<sst xmlns="http://schemas.openxmlformats.org/spreadsheetml/2006/main" count="83" uniqueCount="72">
  <si>
    <t xml:space="preserve">UPTON BY CHESTER AND DISTRICT PARISH COUNCIL </t>
  </si>
  <si>
    <t>2015/16 YEAR END SUMMARY OF ACCOUNTS</t>
  </si>
  <si>
    <t>Year end reconciliation</t>
  </si>
  <si>
    <t>Receipts</t>
  </si>
  <si>
    <t>Bank interest</t>
  </si>
  <si>
    <t>Plus receipts</t>
  </si>
  <si>
    <t>Less payments</t>
  </si>
  <si>
    <t>External funding sources</t>
  </si>
  <si>
    <t>Balance</t>
  </si>
  <si>
    <t>Grants and donations</t>
  </si>
  <si>
    <t>Precept</t>
  </si>
  <si>
    <t>Bank</t>
  </si>
  <si>
    <t>Current</t>
  </si>
  <si>
    <t>Wealstone lane receipts</t>
  </si>
  <si>
    <t>Reserve</t>
  </si>
  <si>
    <t>Less u/p chqs</t>
  </si>
  <si>
    <t>Other</t>
  </si>
  <si>
    <t>VAT</t>
  </si>
  <si>
    <t>Payments</t>
  </si>
  <si>
    <t>ADMINISTRATION/UTILITIES</t>
  </si>
  <si>
    <t>Adverts and notices</t>
  </si>
  <si>
    <t>Audit</t>
  </si>
  <si>
    <t>Chairman's allowance</t>
  </si>
  <si>
    <t>Clerk's telephone/ staff mobs</t>
  </si>
  <si>
    <t>Contingency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</si>
  <si>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</si>
  <si>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Election charges</t>
  </si>
  <si>
    <t>Electricity</t>
  </si>
  <si>
    <t>.</t>
  </si>
  <si>
    <t>Loan repayment</t>
  </si>
  <si>
    <t>Insurance</t>
  </si>
  <si>
    <t>Office equip</t>
  </si>
  <si>
    <t>Postage</t>
  </si>
  <si>
    <t>Stationery</t>
  </si>
  <si>
    <t>Subscriptions</t>
  </si>
  <si>
    <t>Sundry supplies</t>
  </si>
  <si>
    <t>Telephone</t>
  </si>
  <si>
    <t xml:space="preserve">Training </t>
  </si>
  <si>
    <t>Water rates</t>
  </si>
  <si>
    <t>COMMUNICATIONS</t>
  </si>
  <si>
    <t>Newsletter</t>
  </si>
  <si>
    <t>ENVIRONMENT</t>
  </si>
  <si>
    <t>Equipment maintenance</t>
  </si>
  <si>
    <t>New equipment</t>
  </si>
  <si>
    <t>Planting</t>
  </si>
  <si>
    <t>Street furniture maintenance</t>
  </si>
  <si>
    <t>Wildlife area</t>
  </si>
  <si>
    <t>FACILITIES</t>
  </si>
  <si>
    <t>Pavilion project</t>
  </si>
  <si>
    <t>EMPLOYMENT</t>
  </si>
  <si>
    <t>Clerk's Exp</t>
  </si>
  <si>
    <t>Mileage</t>
  </si>
  <si>
    <t>PLANNING</t>
  </si>
  <si>
    <t>NDP</t>
  </si>
  <si>
    <t>FUNDS HELD</t>
  </si>
  <si>
    <t>Balances</t>
  </si>
  <si>
    <t xml:space="preserve">C/F from 2014/15      </t>
  </si>
  <si>
    <t>2016/17 YEAR END BANK RECONCILIATION</t>
  </si>
  <si>
    <t xml:space="preserve">C/F from 2015/16      </t>
  </si>
  <si>
    <t>2015/16</t>
  </si>
  <si>
    <t>Playing field / Tennis court maintenance</t>
  </si>
  <si>
    <t>Facilities maint/repair</t>
  </si>
  <si>
    <t>Pavilion cleaning</t>
  </si>
  <si>
    <t>Staff costs inc tax, NI &amp; Pension</t>
  </si>
  <si>
    <t>PROJECTS</t>
  </si>
  <si>
    <t>Bowling green</t>
  </si>
  <si>
    <t>Chemistry Pits</t>
  </si>
  <si>
    <t>Playing field cycle path</t>
  </si>
  <si>
    <t>Store room conversion</t>
  </si>
  <si>
    <t>Pavilion stock</t>
  </si>
  <si>
    <t xml:space="preserve">Projects 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</si>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</sst>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4" tint="0.39997558519241921"/>
      <name val="Century Gothic"/>
      <family val="2"/>
    </font>
    <font>
      <sz val="12"/>
      <color theme="8" tint="0.59999389629810485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1" fontId="2" fillId="0" borderId="1" xfId="0" applyNumberFormat="1" applyFont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7" zoomScale="80" zoomScaleNormal="80" workbookViewId="0">
      <selection activeCell="K65" sqref="K65"/>
    </sheetView>
  </sheetViews>
  <sheetFormatPr defaultRowHeight="15" x14ac:dyDescent="0.25"/>
  <cols>
    <col min="2" max="2" width="29.42578125" customWidth="1"/>
    <col min="3" max="3" width="9.85546875" customWidth="1"/>
    <col min="5" max="5" width="9.7109375" customWidth="1"/>
    <col min="7" max="7" width="9.140625" customWidth="1"/>
    <col min="10" max="10" width="9.140625" customWidth="1"/>
  </cols>
  <sheetData>
    <row r="1" spans="2:10" ht="17.25" x14ac:dyDescent="0.3">
      <c r="B1" s="1" t="s">
        <v>0</v>
      </c>
      <c r="C1" s="1"/>
      <c r="D1" s="1"/>
      <c r="E1" s="1"/>
      <c r="F1" s="1"/>
      <c r="G1" s="1"/>
      <c r="H1" s="2"/>
      <c r="I1" s="3"/>
      <c r="J1" s="3"/>
    </row>
    <row r="2" spans="2:10" ht="17.25" x14ac:dyDescent="0.3">
      <c r="B2" s="4" t="s">
        <v>1</v>
      </c>
      <c r="C2" s="3"/>
      <c r="D2" s="3"/>
      <c r="E2" s="3"/>
      <c r="F2" s="3"/>
      <c r="G2" s="3"/>
      <c r="H2" s="3"/>
      <c r="I2" s="3"/>
      <c r="J2" s="3"/>
    </row>
    <row r="3" spans="2:10" ht="17.25" x14ac:dyDescent="0.3">
      <c r="B3" s="3"/>
      <c r="C3" s="3"/>
      <c r="D3" s="3"/>
      <c r="E3" s="3"/>
      <c r="F3" s="3"/>
      <c r="G3" s="3"/>
      <c r="H3" s="3"/>
      <c r="I3" s="3"/>
      <c r="J3" s="3"/>
    </row>
    <row r="4" spans="2:10" ht="17.25" x14ac:dyDescent="0.3">
      <c r="B4" s="5" t="s">
        <v>2</v>
      </c>
      <c r="C4" s="3"/>
      <c r="D4" s="2" t="s">
        <v>3</v>
      </c>
      <c r="E4" s="3"/>
      <c r="F4" s="3"/>
      <c r="H4" s="3"/>
      <c r="I4" s="3"/>
      <c r="J4" s="3"/>
    </row>
    <row r="5" spans="2:10" ht="17.25" x14ac:dyDescent="0.3">
      <c r="B5" s="3"/>
      <c r="C5" s="3"/>
      <c r="D5" s="5"/>
      <c r="E5" s="3"/>
      <c r="F5" s="3"/>
      <c r="H5" s="3"/>
      <c r="I5" s="3"/>
      <c r="J5" s="3"/>
    </row>
    <row r="6" spans="2:10" ht="17.25" x14ac:dyDescent="0.3">
      <c r="B6" s="3" t="s">
        <v>56</v>
      </c>
      <c r="C6" s="6">
        <v>112294</v>
      </c>
      <c r="D6" s="3" t="s">
        <v>4</v>
      </c>
      <c r="E6" s="3"/>
      <c r="F6" s="3"/>
      <c r="G6" s="3">
        <v>0</v>
      </c>
      <c r="H6" s="3"/>
      <c r="I6" s="3"/>
      <c r="J6" s="7"/>
    </row>
    <row r="7" spans="2:10" ht="17.25" x14ac:dyDescent="0.3">
      <c r="B7" s="3" t="s">
        <v>5</v>
      </c>
      <c r="C7" s="8">
        <v>150023</v>
      </c>
      <c r="D7" s="3" t="s">
        <v>7</v>
      </c>
      <c r="E7" s="3"/>
      <c r="F7" s="3"/>
      <c r="G7" s="3">
        <v>856</v>
      </c>
      <c r="H7" s="3"/>
      <c r="I7" s="3"/>
      <c r="J7" s="7"/>
    </row>
    <row r="8" spans="2:10" ht="18" thickBot="1" x14ac:dyDescent="0.35">
      <c r="B8" s="3" t="s">
        <v>6</v>
      </c>
      <c r="C8" s="8">
        <v>179339</v>
      </c>
      <c r="D8" s="3" t="s">
        <v>9</v>
      </c>
      <c r="E8" s="3"/>
      <c r="F8" s="3"/>
      <c r="G8" s="3">
        <v>0</v>
      </c>
      <c r="H8" s="3"/>
      <c r="I8" s="3"/>
      <c r="J8" s="7"/>
    </row>
    <row r="9" spans="2:10" ht="18" thickBot="1" x14ac:dyDescent="0.35">
      <c r="B9" s="3" t="s">
        <v>8</v>
      </c>
      <c r="C9" s="9">
        <f>SUM(C6+C7-C8)</f>
        <v>82978</v>
      </c>
      <c r="D9" s="3" t="s">
        <v>10</v>
      </c>
      <c r="G9" s="3">
        <v>112662</v>
      </c>
      <c r="H9" s="3"/>
      <c r="I9" s="3"/>
      <c r="J9" s="7"/>
    </row>
    <row r="10" spans="2:10" ht="17.25" x14ac:dyDescent="0.3">
      <c r="B10" s="3"/>
      <c r="C10" s="10"/>
      <c r="D10" s="3" t="s">
        <v>17</v>
      </c>
      <c r="G10" s="3">
        <v>4956</v>
      </c>
      <c r="H10" s="3"/>
      <c r="I10" s="3"/>
      <c r="J10" s="7"/>
    </row>
    <row r="11" spans="2:10" ht="17.25" x14ac:dyDescent="0.3">
      <c r="B11" s="3" t="s">
        <v>11</v>
      </c>
      <c r="C11" s="3">
        <v>82978</v>
      </c>
      <c r="D11" s="3" t="s">
        <v>13</v>
      </c>
      <c r="E11" s="3"/>
      <c r="F11" s="3"/>
      <c r="G11" s="3">
        <v>31031</v>
      </c>
      <c r="H11" s="3"/>
      <c r="I11" s="3"/>
      <c r="J11" s="7"/>
    </row>
    <row r="12" spans="2:10" ht="17.25" x14ac:dyDescent="0.3">
      <c r="B12" s="3" t="s">
        <v>12</v>
      </c>
      <c r="C12" s="11">
        <v>0</v>
      </c>
      <c r="D12" s="3" t="s">
        <v>16</v>
      </c>
      <c r="E12" s="3"/>
      <c r="F12" s="3"/>
      <c r="G12" s="3">
        <v>518</v>
      </c>
      <c r="H12" s="3"/>
      <c r="I12" s="3"/>
      <c r="J12" s="7"/>
    </row>
    <row r="13" spans="2:10" ht="17.25" x14ac:dyDescent="0.3">
      <c r="B13" s="3" t="s">
        <v>14</v>
      </c>
      <c r="C13" s="8">
        <v>0</v>
      </c>
      <c r="H13" s="3"/>
      <c r="I13" s="3"/>
      <c r="J13" s="7"/>
    </row>
    <row r="14" spans="2:10" ht="18" thickBot="1" x14ac:dyDescent="0.35">
      <c r="B14" s="3" t="s">
        <v>15</v>
      </c>
      <c r="C14" s="8">
        <v>0</v>
      </c>
      <c r="D14" s="3"/>
      <c r="E14" s="3"/>
      <c r="F14" s="3"/>
      <c r="G14" s="3"/>
      <c r="H14" s="3"/>
      <c r="I14" s="3"/>
      <c r="J14" s="7"/>
    </row>
    <row r="15" spans="2:10" ht="18" thickBot="1" x14ac:dyDescent="0.35">
      <c r="B15" s="3"/>
      <c r="C15" s="9">
        <f>SUM(C11+C12+C13-C14)</f>
        <v>82978</v>
      </c>
      <c r="E15" s="3"/>
      <c r="F15" s="3"/>
      <c r="G15" s="2">
        <f>SUM(G6:G12)</f>
        <v>150023</v>
      </c>
      <c r="H15" s="3"/>
      <c r="I15" s="3"/>
      <c r="J15" s="7"/>
    </row>
    <row r="16" spans="2:10" ht="17.25" x14ac:dyDescent="0.3">
      <c r="B16" s="3"/>
      <c r="C16" s="7"/>
      <c r="E16" s="3"/>
      <c r="F16" s="3"/>
      <c r="G16" s="3"/>
      <c r="H16" s="2"/>
      <c r="I16" s="3"/>
      <c r="J16" s="7"/>
    </row>
    <row r="17" spans="1:12" ht="17.25" x14ac:dyDescent="0.3">
      <c r="B17" s="5" t="s">
        <v>18</v>
      </c>
      <c r="C17" s="3"/>
      <c r="D17" s="14"/>
      <c r="E17" s="3"/>
      <c r="F17" s="3"/>
      <c r="G17" s="3"/>
      <c r="H17" s="3"/>
      <c r="I17" s="3"/>
      <c r="J17" s="3"/>
    </row>
    <row r="18" spans="1:12" ht="17.25" x14ac:dyDescent="0.3">
      <c r="B18" s="3"/>
      <c r="C18" s="3"/>
      <c r="D18" s="3"/>
      <c r="E18" s="3"/>
      <c r="F18" s="3"/>
      <c r="G18" s="3"/>
      <c r="H18" s="12"/>
      <c r="I18" s="3"/>
      <c r="J18" s="3"/>
    </row>
    <row r="19" spans="1:12" ht="17.25" x14ac:dyDescent="0.3">
      <c r="A19" s="15" t="s">
        <v>59</v>
      </c>
      <c r="B19" s="2" t="s">
        <v>19</v>
      </c>
      <c r="C19" s="3"/>
      <c r="D19" s="12"/>
      <c r="E19" s="12" t="s">
        <v>71</v>
      </c>
      <c r="F19" s="3"/>
      <c r="G19" s="3"/>
      <c r="H19" s="12"/>
      <c r="I19" s="3"/>
      <c r="J19" s="7"/>
    </row>
    <row r="20" spans="1:12" ht="17.25" x14ac:dyDescent="0.3">
      <c r="A20" s="3">
        <v>0</v>
      </c>
      <c r="B20" s="3" t="s">
        <v>20</v>
      </c>
      <c r="C20" s="3">
        <v>404</v>
      </c>
      <c r="D20" s="12"/>
      <c r="E20" s="12">
        <v>100</v>
      </c>
      <c r="F20" s="3"/>
      <c r="G20" s="3"/>
      <c r="H20" s="12"/>
      <c r="I20" s="3"/>
      <c r="J20" s="7"/>
    </row>
    <row r="21" spans="1:12" ht="17.25" x14ac:dyDescent="0.3">
      <c r="A21" s="3">
        <v>622</v>
      </c>
      <c r="B21" s="3" t="s">
        <v>21</v>
      </c>
      <c r="C21" s="3">
        <v>1380</v>
      </c>
      <c r="D21" s="12"/>
      <c r="E21" s="12">
        <v>660</v>
      </c>
      <c r="F21" s="3"/>
      <c r="G21" s="3"/>
      <c r="H21" s="12"/>
      <c r="I21" s="3"/>
      <c r="J21" s="7"/>
    </row>
    <row r="22" spans="1:12" ht="17.25" x14ac:dyDescent="0.3">
      <c r="A22" s="3">
        <v>150</v>
      </c>
      <c r="B22" s="3" t="s">
        <v>22</v>
      </c>
      <c r="C22" s="3">
        <v>150</v>
      </c>
      <c r="D22" s="12"/>
      <c r="E22" s="12">
        <v>150</v>
      </c>
      <c r="F22" s="3"/>
      <c r="G22" s="3"/>
      <c r="H22" s="12"/>
      <c r="I22" s="3"/>
      <c r="J22" s="7"/>
      <c r="K22" s="16"/>
    </row>
    <row r="23" spans="1:12" ht="34.5" x14ac:dyDescent="0.3">
      <c r="A23" s="3">
        <v>988</v>
      </c>
      <c r="B23" s="17" t="s">
        <v>23</v>
      </c>
      <c r="C23" s="3">
        <v>772</v>
      </c>
      <c r="D23" s="18"/>
      <c r="E23" s="12">
        <v>624</v>
      </c>
      <c r="F23" s="3"/>
      <c r="G23" s="3"/>
      <c r="H23" s="12"/>
      <c r="I23" s="3"/>
      <c r="J23" s="7"/>
    </row>
    <row r="24" spans="1:12" ht="17.25" x14ac:dyDescent="0.3">
      <c r="A24" s="3">
        <v>0</v>
      </c>
      <c r="B24" s="3" t="s">
        <v>24</v>
      </c>
      <c r="C24" s="3">
        <v>2040</v>
      </c>
      <c r="D24" s="12"/>
      <c r="E24" s="12">
        <v>1000</v>
      </c>
      <c r="F24" s="3"/>
      <c r="G24" s="3"/>
      <c r="H24" s="12"/>
      <c r="I24" s="3"/>
      <c r="J24" s="7" t="s">
        <v>25</v>
      </c>
      <c r="K24" s="16"/>
    </row>
    <row r="25" spans="1:12" ht="17.25" x14ac:dyDescent="0.3">
      <c r="A25" s="3">
        <v>2644</v>
      </c>
      <c r="B25" s="3" t="s">
        <v>26</v>
      </c>
      <c r="C25" s="3">
        <v>7994</v>
      </c>
      <c r="D25" s="12"/>
      <c r="E25" s="12">
        <v>2644</v>
      </c>
      <c r="F25" s="3"/>
      <c r="G25" s="3"/>
      <c r="H25" s="12"/>
      <c r="I25" s="3"/>
      <c r="J25" s="7"/>
    </row>
    <row r="26" spans="1:12" ht="17.25" x14ac:dyDescent="0.3">
      <c r="A26" s="3">
        <v>360</v>
      </c>
      <c r="B26" s="3" t="s">
        <v>27</v>
      </c>
      <c r="C26" s="3">
        <v>2283</v>
      </c>
      <c r="D26" s="18"/>
      <c r="E26" s="12">
        <v>2000</v>
      </c>
      <c r="F26" s="18"/>
      <c r="G26" s="18"/>
      <c r="H26" s="12"/>
      <c r="I26" s="3"/>
      <c r="J26" s="7"/>
      <c r="K26" s="16"/>
      <c r="L26" t="s">
        <v>28</v>
      </c>
    </row>
    <row r="27" spans="1:12" ht="17.25" x14ac:dyDescent="0.3">
      <c r="A27" s="3">
        <v>39360</v>
      </c>
      <c r="B27" s="3" t="s">
        <v>29</v>
      </c>
      <c r="C27" s="3">
        <v>13190</v>
      </c>
      <c r="D27" s="18"/>
      <c r="E27" s="12">
        <v>52700</v>
      </c>
      <c r="F27" s="18"/>
      <c r="G27" s="18"/>
      <c r="H27" s="12"/>
      <c r="I27" s="3"/>
      <c r="J27" s="7"/>
    </row>
    <row r="28" spans="1:12" ht="17.25" x14ac:dyDescent="0.3">
      <c r="A28" s="3">
        <v>300</v>
      </c>
      <c r="B28" s="3" t="s">
        <v>9</v>
      </c>
      <c r="C28" s="3">
        <v>41</v>
      </c>
      <c r="D28" s="18"/>
      <c r="E28" s="12">
        <v>318</v>
      </c>
      <c r="F28" s="18"/>
      <c r="G28" s="18"/>
      <c r="H28" s="12"/>
      <c r="I28" s="3"/>
      <c r="J28" s="7"/>
    </row>
    <row r="29" spans="1:12" ht="17.25" x14ac:dyDescent="0.3">
      <c r="A29" s="3">
        <v>2936</v>
      </c>
      <c r="B29" s="3" t="s">
        <v>30</v>
      </c>
      <c r="C29" s="3">
        <v>1862</v>
      </c>
      <c r="D29" s="18"/>
      <c r="E29" s="12">
        <v>2936</v>
      </c>
      <c r="F29" s="18"/>
      <c r="G29" s="18"/>
      <c r="H29" s="12"/>
      <c r="I29" s="3"/>
      <c r="J29" s="7"/>
    </row>
    <row r="30" spans="1:12" ht="17.25" x14ac:dyDescent="0.3">
      <c r="A30" s="3">
        <v>0</v>
      </c>
      <c r="B30" s="17" t="s">
        <v>31</v>
      </c>
      <c r="C30" s="3">
        <v>1081</v>
      </c>
      <c r="D30" s="18"/>
      <c r="E30" s="12">
        <v>100</v>
      </c>
      <c r="F30" s="18"/>
      <c r="G30" s="18"/>
      <c r="H30" s="12"/>
      <c r="I30" s="3"/>
      <c r="J30" s="7"/>
    </row>
    <row r="31" spans="1:12" ht="17.25" x14ac:dyDescent="0.3">
      <c r="A31" s="3">
        <v>93</v>
      </c>
      <c r="B31" s="17" t="s">
        <v>32</v>
      </c>
      <c r="C31" s="3">
        <v>21</v>
      </c>
      <c r="D31" s="18"/>
      <c r="E31" s="12">
        <v>100</v>
      </c>
      <c r="F31" s="18"/>
      <c r="G31" s="18"/>
      <c r="H31" s="12"/>
      <c r="I31" s="3"/>
      <c r="J31" s="7"/>
    </row>
    <row r="32" spans="1:12" ht="17.25" x14ac:dyDescent="0.3">
      <c r="A32" s="3">
        <v>327</v>
      </c>
      <c r="B32" s="17" t="s">
        <v>33</v>
      </c>
      <c r="C32" s="3">
        <v>534</v>
      </c>
      <c r="D32" s="18"/>
      <c r="E32" s="12">
        <v>300</v>
      </c>
      <c r="F32" s="18"/>
      <c r="G32" s="18"/>
      <c r="H32" s="12"/>
      <c r="I32" s="3"/>
      <c r="J32" s="7"/>
    </row>
    <row r="33" spans="1:10" ht="17.25" x14ac:dyDescent="0.3">
      <c r="A33" s="3">
        <v>1429</v>
      </c>
      <c r="B33" s="3" t="s">
        <v>34</v>
      </c>
      <c r="C33" s="3">
        <v>1751</v>
      </c>
      <c r="D33" s="18"/>
      <c r="E33" s="12">
        <v>1430</v>
      </c>
      <c r="F33" s="18"/>
      <c r="G33" s="18"/>
      <c r="H33" s="12"/>
      <c r="I33" s="3"/>
      <c r="J33" s="7"/>
    </row>
    <row r="34" spans="1:10" ht="17.25" x14ac:dyDescent="0.3">
      <c r="A34" s="3">
        <v>1460</v>
      </c>
      <c r="B34" s="3" t="s">
        <v>35</v>
      </c>
      <c r="C34" s="3">
        <v>929</v>
      </c>
      <c r="D34" s="18"/>
      <c r="E34" s="12">
        <v>200</v>
      </c>
      <c r="F34" s="18"/>
      <c r="G34" s="18"/>
      <c r="H34" s="12"/>
      <c r="I34" s="3"/>
      <c r="J34" s="7"/>
    </row>
    <row r="35" spans="1:10" ht="17.25" x14ac:dyDescent="0.3">
      <c r="A35" s="3">
        <v>553</v>
      </c>
      <c r="B35" s="3" t="s">
        <v>36</v>
      </c>
      <c r="C35" s="3">
        <v>929</v>
      </c>
      <c r="D35" s="18"/>
      <c r="E35" s="12">
        <v>268</v>
      </c>
      <c r="F35" s="18"/>
      <c r="G35" s="18"/>
      <c r="H35" s="12"/>
      <c r="I35" s="3"/>
      <c r="J35" s="7"/>
    </row>
    <row r="36" spans="1:10" ht="17.25" x14ac:dyDescent="0.3">
      <c r="A36" s="3">
        <v>740</v>
      </c>
      <c r="B36" s="3" t="s">
        <v>37</v>
      </c>
      <c r="C36" s="3">
        <v>756</v>
      </c>
      <c r="D36" s="18"/>
      <c r="E36" s="12">
        <v>600</v>
      </c>
      <c r="F36" s="18"/>
      <c r="G36" s="18"/>
      <c r="H36" s="12"/>
      <c r="I36" s="3"/>
      <c r="J36" s="7"/>
    </row>
    <row r="37" spans="1:10" ht="17.25" x14ac:dyDescent="0.3">
      <c r="A37" s="3">
        <v>602</v>
      </c>
      <c r="B37" s="3" t="s">
        <v>38</v>
      </c>
      <c r="C37" s="3">
        <v>699</v>
      </c>
      <c r="D37" s="18"/>
      <c r="E37" s="12">
        <v>560</v>
      </c>
      <c r="F37" s="18"/>
      <c r="G37" s="18"/>
      <c r="H37" s="12"/>
      <c r="I37" s="3"/>
      <c r="J37" s="7"/>
    </row>
    <row r="38" spans="1:10" ht="17.25" x14ac:dyDescent="0.3">
      <c r="A38" s="3"/>
      <c r="B38" s="2" t="s">
        <v>39</v>
      </c>
      <c r="C38" s="3"/>
      <c r="D38" s="18"/>
      <c r="E38" s="12"/>
      <c r="F38" s="18"/>
      <c r="G38" s="18"/>
      <c r="H38" s="12"/>
      <c r="I38" s="3"/>
      <c r="J38" s="7"/>
    </row>
    <row r="39" spans="1:10" ht="17.25" x14ac:dyDescent="0.3">
      <c r="A39" s="3">
        <v>495</v>
      </c>
      <c r="B39" s="3" t="s">
        <v>40</v>
      </c>
      <c r="C39" s="3">
        <v>949</v>
      </c>
      <c r="D39" s="18"/>
      <c r="E39" s="12">
        <v>1000</v>
      </c>
      <c r="F39" s="5"/>
      <c r="G39" s="18"/>
      <c r="H39" s="3"/>
      <c r="I39" s="3"/>
      <c r="J39" s="3"/>
    </row>
    <row r="40" spans="1:10" ht="17.25" x14ac:dyDescent="0.3">
      <c r="A40" s="3"/>
      <c r="B40" s="2" t="s">
        <v>41</v>
      </c>
      <c r="C40" s="3"/>
      <c r="D40" s="18"/>
      <c r="E40" s="12"/>
      <c r="F40" s="18"/>
      <c r="G40" s="18"/>
      <c r="H40" s="3"/>
      <c r="I40" s="3"/>
      <c r="J40" s="3"/>
    </row>
    <row r="41" spans="1:10" ht="17.25" x14ac:dyDescent="0.3">
      <c r="A41" s="3">
        <v>1398</v>
      </c>
      <c r="B41" s="3" t="s">
        <v>42</v>
      </c>
      <c r="C41" s="3">
        <v>1134</v>
      </c>
      <c r="D41" s="18"/>
      <c r="E41" s="12">
        <v>2000</v>
      </c>
      <c r="F41" s="18"/>
      <c r="G41" s="18"/>
      <c r="H41" s="3"/>
      <c r="I41" s="3"/>
      <c r="J41" s="3"/>
    </row>
    <row r="42" spans="1:10" ht="17.25" x14ac:dyDescent="0.3">
      <c r="A42" s="3">
        <v>0</v>
      </c>
      <c r="B42" s="3" t="s">
        <v>43</v>
      </c>
      <c r="C42" s="3">
        <v>4167</v>
      </c>
      <c r="D42" s="18"/>
      <c r="E42" s="12">
        <v>4000</v>
      </c>
      <c r="F42" s="18"/>
      <c r="G42" s="18"/>
      <c r="H42" s="3"/>
      <c r="I42" s="3"/>
      <c r="J42" s="3"/>
    </row>
    <row r="43" spans="1:10" ht="17.25" x14ac:dyDescent="0.3">
      <c r="A43" s="3">
        <v>500</v>
      </c>
      <c r="B43" s="3" t="s">
        <v>44</v>
      </c>
      <c r="C43" s="3">
        <v>255</v>
      </c>
      <c r="D43" s="18"/>
      <c r="E43" s="12">
        <v>300</v>
      </c>
      <c r="F43" s="18"/>
      <c r="G43" s="18"/>
      <c r="H43" s="3"/>
      <c r="I43" s="3"/>
      <c r="J43" s="3"/>
    </row>
    <row r="44" spans="1:10" ht="17.25" x14ac:dyDescent="0.3">
      <c r="A44" s="3">
        <v>6079</v>
      </c>
      <c r="B44" s="3" t="s">
        <v>60</v>
      </c>
      <c r="C44" s="3">
        <v>15282</v>
      </c>
      <c r="D44" s="18"/>
      <c r="E44" s="12">
        <v>13712</v>
      </c>
      <c r="F44" s="18"/>
      <c r="G44" s="18"/>
      <c r="H44" s="3"/>
      <c r="I44" s="3"/>
      <c r="J44" s="3"/>
    </row>
    <row r="45" spans="1:10" ht="34.5" x14ac:dyDescent="0.3">
      <c r="A45" s="3">
        <v>0</v>
      </c>
      <c r="B45" s="19" t="s">
        <v>45</v>
      </c>
      <c r="C45" s="3">
        <v>112</v>
      </c>
      <c r="D45" s="18"/>
      <c r="E45" s="12">
        <v>200</v>
      </c>
      <c r="F45" s="18"/>
      <c r="G45" s="18"/>
      <c r="H45" s="3"/>
      <c r="I45" s="3"/>
      <c r="J45" s="3"/>
    </row>
    <row r="46" spans="1:10" ht="17.25" x14ac:dyDescent="0.3">
      <c r="A46" s="3">
        <v>250</v>
      </c>
      <c r="B46" s="3" t="s">
        <v>46</v>
      </c>
      <c r="C46" s="3">
        <v>0</v>
      </c>
      <c r="D46" s="3"/>
      <c r="E46" s="12">
        <v>0</v>
      </c>
      <c r="F46" s="3"/>
      <c r="G46" s="3"/>
      <c r="H46" s="3"/>
      <c r="I46" s="3"/>
      <c r="J46" s="3"/>
    </row>
    <row r="47" spans="1:10" ht="17.25" x14ac:dyDescent="0.3">
      <c r="A47" s="3"/>
      <c r="B47" s="2" t="s">
        <v>47</v>
      </c>
      <c r="C47" s="3"/>
      <c r="D47" s="3"/>
      <c r="E47" s="12"/>
      <c r="F47" s="3"/>
      <c r="G47" s="3"/>
      <c r="H47" s="3"/>
      <c r="I47" s="3"/>
      <c r="J47" s="3"/>
    </row>
    <row r="48" spans="1:10" ht="17.25" x14ac:dyDescent="0.3">
      <c r="A48" s="3">
        <v>16286</v>
      </c>
      <c r="B48" s="3" t="s">
        <v>61</v>
      </c>
      <c r="C48" s="3">
        <v>864</v>
      </c>
      <c r="D48" s="3"/>
      <c r="E48" s="12">
        <v>2000</v>
      </c>
      <c r="F48" s="3"/>
      <c r="G48" s="3"/>
      <c r="H48" s="3"/>
      <c r="I48" s="3"/>
      <c r="J48" s="3"/>
    </row>
    <row r="49" spans="1:10" ht="17.25" x14ac:dyDescent="0.3">
      <c r="A49" s="3">
        <v>319889</v>
      </c>
      <c r="B49" s="3" t="s">
        <v>48</v>
      </c>
      <c r="C49" s="3">
        <v>11657</v>
      </c>
      <c r="D49" s="3"/>
      <c r="E49" s="12">
        <v>0</v>
      </c>
      <c r="F49" s="3"/>
      <c r="G49" s="3"/>
      <c r="H49" s="3"/>
      <c r="I49" s="3"/>
      <c r="J49" s="3"/>
    </row>
    <row r="50" spans="1:10" ht="17.25" x14ac:dyDescent="0.3">
      <c r="A50" s="3">
        <v>237</v>
      </c>
      <c r="B50" s="3" t="s">
        <v>62</v>
      </c>
      <c r="C50" s="3">
        <v>973</v>
      </c>
      <c r="D50" s="3"/>
      <c r="E50" s="12">
        <v>500</v>
      </c>
      <c r="F50" s="3"/>
      <c r="G50" s="3"/>
      <c r="H50" s="3"/>
      <c r="I50" s="3"/>
      <c r="J50" s="3"/>
    </row>
    <row r="51" spans="1:10" ht="17.25" x14ac:dyDescent="0.3">
      <c r="A51" s="3"/>
      <c r="B51" s="3" t="s">
        <v>69</v>
      </c>
      <c r="C51" s="3">
        <v>5435</v>
      </c>
      <c r="D51" s="3"/>
      <c r="E51" s="12">
        <v>2000</v>
      </c>
      <c r="F51" s="3"/>
      <c r="G51" s="3"/>
      <c r="H51" s="3"/>
      <c r="I51" s="3"/>
      <c r="J51" s="3"/>
    </row>
    <row r="52" spans="1:10" ht="17.25" x14ac:dyDescent="0.3">
      <c r="A52" s="3"/>
      <c r="B52" s="2" t="s">
        <v>49</v>
      </c>
      <c r="C52" s="3"/>
      <c r="D52" s="3"/>
      <c r="E52" s="12"/>
      <c r="F52" s="3"/>
      <c r="G52" s="3"/>
      <c r="H52" s="3"/>
      <c r="I52" s="3"/>
      <c r="J52" s="3"/>
    </row>
    <row r="53" spans="1:10" ht="17.25" x14ac:dyDescent="0.3">
      <c r="A53" s="3">
        <v>392</v>
      </c>
      <c r="B53" s="17" t="s">
        <v>50</v>
      </c>
      <c r="C53" s="3">
        <v>480</v>
      </c>
      <c r="D53" s="3"/>
      <c r="E53" s="12">
        <v>384</v>
      </c>
      <c r="F53" s="3"/>
      <c r="G53" s="3"/>
      <c r="H53" s="3"/>
      <c r="I53" s="3"/>
      <c r="J53" s="3"/>
    </row>
    <row r="54" spans="1:10" ht="17.25" x14ac:dyDescent="0.3">
      <c r="A54" s="3">
        <v>463</v>
      </c>
      <c r="B54" s="17" t="s">
        <v>51</v>
      </c>
      <c r="C54" s="3">
        <v>423</v>
      </c>
      <c r="D54" s="3"/>
      <c r="E54" s="12">
        <v>600</v>
      </c>
      <c r="F54" s="3"/>
      <c r="G54" s="3"/>
      <c r="H54" s="3"/>
      <c r="I54" s="3"/>
      <c r="J54" s="3"/>
    </row>
    <row r="55" spans="1:10" ht="34.5" x14ac:dyDescent="0.3">
      <c r="A55" s="3">
        <v>57102</v>
      </c>
      <c r="B55" s="17" t="s">
        <v>63</v>
      </c>
      <c r="C55" s="3">
        <v>72575</v>
      </c>
      <c r="D55" s="3"/>
      <c r="E55" s="12">
        <v>62000</v>
      </c>
      <c r="F55" s="3"/>
      <c r="G55" s="3"/>
      <c r="H55" s="3"/>
      <c r="I55" s="3"/>
      <c r="J55" s="3"/>
    </row>
    <row r="56" spans="1:10" ht="17.25" x14ac:dyDescent="0.3">
      <c r="A56" s="3"/>
      <c r="B56" s="20" t="s">
        <v>52</v>
      </c>
      <c r="C56" s="3"/>
      <c r="D56" s="3"/>
      <c r="E56" s="12"/>
      <c r="F56" s="3"/>
      <c r="G56" s="3"/>
      <c r="H56" s="3"/>
      <c r="I56" s="3"/>
      <c r="J56" s="3"/>
    </row>
    <row r="57" spans="1:10" ht="17.25" x14ac:dyDescent="0.3">
      <c r="A57" s="3">
        <v>4739</v>
      </c>
      <c r="B57" s="17" t="s">
        <v>53</v>
      </c>
      <c r="C57" s="3">
        <v>2214</v>
      </c>
      <c r="D57" s="3"/>
      <c r="E57" s="12">
        <v>5000</v>
      </c>
      <c r="F57" s="3"/>
      <c r="G57" s="3"/>
      <c r="H57" s="3"/>
      <c r="I57" s="3"/>
      <c r="J57" s="3"/>
    </row>
    <row r="58" spans="1:10" ht="17.25" x14ac:dyDescent="0.3">
      <c r="A58" s="3"/>
      <c r="B58" s="20" t="s">
        <v>64</v>
      </c>
      <c r="C58" s="3"/>
      <c r="D58" s="3"/>
      <c r="E58" s="12"/>
      <c r="F58" s="3"/>
      <c r="G58" s="3"/>
      <c r="H58" s="3"/>
      <c r="I58" s="3"/>
      <c r="J58" s="3"/>
    </row>
    <row r="59" spans="1:10" ht="17.25" x14ac:dyDescent="0.3">
      <c r="A59" s="3"/>
      <c r="B59" s="17" t="s">
        <v>65</v>
      </c>
      <c r="C59" s="3">
        <v>20298</v>
      </c>
      <c r="D59" s="3"/>
      <c r="E59" s="12">
        <v>20000</v>
      </c>
      <c r="F59" s="3"/>
      <c r="G59" s="3"/>
      <c r="H59" s="3"/>
      <c r="I59" s="3"/>
      <c r="J59" s="3"/>
    </row>
    <row r="60" spans="1:10" ht="17.25" x14ac:dyDescent="0.3">
      <c r="A60" s="3"/>
      <c r="B60" s="17" t="s">
        <v>66</v>
      </c>
      <c r="C60" s="3">
        <v>0</v>
      </c>
      <c r="D60" s="3"/>
      <c r="E60" s="12">
        <v>15000</v>
      </c>
      <c r="F60" s="3"/>
      <c r="G60" s="3"/>
      <c r="H60" s="3"/>
      <c r="I60" s="3"/>
      <c r="J60" s="3"/>
    </row>
    <row r="61" spans="1:10" ht="17.25" x14ac:dyDescent="0.3">
      <c r="A61" s="3"/>
      <c r="B61" s="17" t="s">
        <v>67</v>
      </c>
      <c r="C61" s="3">
        <v>0</v>
      </c>
      <c r="D61" s="3"/>
      <c r="E61" s="12">
        <v>31000</v>
      </c>
      <c r="F61" s="3"/>
      <c r="G61" s="3"/>
      <c r="H61" s="3"/>
      <c r="I61" s="3"/>
      <c r="J61" s="3"/>
    </row>
    <row r="62" spans="1:10" ht="17.25" x14ac:dyDescent="0.3">
      <c r="A62" s="3"/>
      <c r="B62" s="17" t="s">
        <v>68</v>
      </c>
      <c r="C62" s="3">
        <v>5705</v>
      </c>
      <c r="D62" s="3"/>
      <c r="E62" s="12">
        <v>10000</v>
      </c>
      <c r="F62" s="3"/>
      <c r="G62" s="3"/>
      <c r="H62" s="3"/>
      <c r="I62" s="3"/>
      <c r="J62" s="3"/>
    </row>
    <row r="63" spans="1:10" ht="17.25" x14ac:dyDescent="0.3">
      <c r="A63" s="2">
        <f>SUM(A20:A58)</f>
        <v>460394</v>
      </c>
      <c r="B63" s="3"/>
      <c r="C63" s="2">
        <f>SUM(C20:C62)</f>
        <v>179339</v>
      </c>
      <c r="D63" s="3"/>
      <c r="E63" s="3"/>
      <c r="F63" s="3"/>
      <c r="G63" s="3"/>
      <c r="H63" s="3"/>
      <c r="I63" s="3"/>
      <c r="J63" s="3"/>
    </row>
    <row r="64" spans="1:10" ht="17.25" x14ac:dyDescent="0.3">
      <c r="B64" s="3"/>
      <c r="C64" s="3"/>
      <c r="D64" s="3"/>
      <c r="E64" s="3"/>
      <c r="F64" s="3"/>
      <c r="G64" s="3"/>
      <c r="H64" s="3"/>
      <c r="I64" s="3"/>
      <c r="J64" s="3"/>
    </row>
    <row r="65" spans="2:3" ht="16.5" x14ac:dyDescent="0.3">
      <c r="B65" s="2" t="s">
        <v>54</v>
      </c>
      <c r="C65" s="15">
        <v>82977</v>
      </c>
    </row>
    <row r="66" spans="2:3" ht="16.5" x14ac:dyDescent="0.3">
      <c r="B66" s="2"/>
      <c r="C66" s="15"/>
    </row>
    <row r="67" spans="2:3" ht="16.5" x14ac:dyDescent="0.3">
      <c r="B67" s="15" t="s">
        <v>70</v>
      </c>
      <c r="C67" s="21">
        <v>49997</v>
      </c>
    </row>
    <row r="68" spans="2:3" ht="16.5" x14ac:dyDescent="0.3">
      <c r="B68" s="15" t="s">
        <v>53</v>
      </c>
      <c r="C68" s="15">
        <v>2800</v>
      </c>
    </row>
    <row r="69" spans="2:3" ht="16.5" x14ac:dyDescent="0.3">
      <c r="B69" s="15" t="s">
        <v>55</v>
      </c>
      <c r="C69" s="15">
        <v>30180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4" sqref="D14"/>
    </sheetView>
  </sheetViews>
  <sheetFormatPr defaultRowHeight="15" x14ac:dyDescent="0.25"/>
  <cols>
    <col min="1" max="1" width="21.85546875" customWidth="1"/>
    <col min="2" max="2" width="10.71093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2"/>
    </row>
    <row r="2" spans="1:7" ht="17.25" x14ac:dyDescent="0.3">
      <c r="A2" s="4" t="s">
        <v>57</v>
      </c>
      <c r="B2" s="3"/>
      <c r="C2" s="3"/>
      <c r="D2" s="3"/>
      <c r="E2" s="3"/>
      <c r="F2" s="3"/>
      <c r="G2" s="3"/>
    </row>
    <row r="3" spans="1:7" ht="17.25" x14ac:dyDescent="0.3">
      <c r="A3" s="3"/>
      <c r="B3" s="3"/>
      <c r="C3" s="3"/>
      <c r="D3" s="3"/>
      <c r="E3" s="3"/>
      <c r="F3" s="3"/>
      <c r="G3" s="3"/>
    </row>
    <row r="4" spans="1:7" ht="17.25" x14ac:dyDescent="0.3">
      <c r="A4" s="5" t="s">
        <v>2</v>
      </c>
      <c r="B4" s="3"/>
      <c r="C4" s="2"/>
      <c r="D4" s="3"/>
      <c r="E4" s="3"/>
      <c r="G4" s="3"/>
    </row>
    <row r="5" spans="1:7" ht="17.25" x14ac:dyDescent="0.3">
      <c r="A5" s="3"/>
      <c r="B5" s="3"/>
      <c r="C5" s="5"/>
      <c r="D5" s="3"/>
      <c r="E5" s="3"/>
      <c r="G5" s="3"/>
    </row>
    <row r="6" spans="1:7" ht="17.25" x14ac:dyDescent="0.3">
      <c r="A6" s="3" t="s">
        <v>58</v>
      </c>
      <c r="B6" s="6">
        <v>112294</v>
      </c>
      <c r="C6" s="3"/>
      <c r="D6" s="3"/>
      <c r="E6" s="3"/>
      <c r="F6" s="3"/>
      <c r="G6" s="3"/>
    </row>
    <row r="7" spans="1:7" ht="17.25" x14ac:dyDescent="0.3">
      <c r="A7" s="3" t="s">
        <v>5</v>
      </c>
      <c r="B7" s="8">
        <v>150023</v>
      </c>
      <c r="C7" s="3"/>
      <c r="D7" s="3"/>
      <c r="E7" s="3"/>
      <c r="F7" s="3"/>
      <c r="G7" s="3"/>
    </row>
    <row r="8" spans="1:7" ht="18" thickBot="1" x14ac:dyDescent="0.35">
      <c r="A8" s="3" t="s">
        <v>6</v>
      </c>
      <c r="B8" s="8">
        <v>179339</v>
      </c>
      <c r="C8" s="3"/>
      <c r="D8" s="3"/>
      <c r="E8" s="3"/>
      <c r="F8" s="3"/>
      <c r="G8" s="3"/>
    </row>
    <row r="9" spans="1:7" ht="18" thickBot="1" x14ac:dyDescent="0.35">
      <c r="A9" s="3" t="s">
        <v>8</v>
      </c>
      <c r="B9" s="9">
        <f>SUM(B6+B7-B8)</f>
        <v>82978</v>
      </c>
      <c r="C9" s="3"/>
      <c r="D9" s="3"/>
      <c r="E9" s="3"/>
      <c r="F9" s="3"/>
      <c r="G9" s="3"/>
    </row>
    <row r="10" spans="1:7" ht="17.25" x14ac:dyDescent="0.3">
      <c r="A10" s="3"/>
      <c r="B10" s="10"/>
      <c r="C10" s="3"/>
      <c r="D10" s="3"/>
      <c r="E10" s="3"/>
      <c r="F10" s="3"/>
      <c r="G10" s="3"/>
    </row>
    <row r="11" spans="1:7" ht="17.25" x14ac:dyDescent="0.3">
      <c r="A11" s="3" t="s">
        <v>11</v>
      </c>
      <c r="C11" s="3"/>
      <c r="D11" s="3"/>
      <c r="E11" s="3"/>
      <c r="F11" s="3"/>
      <c r="G11" s="3"/>
    </row>
    <row r="12" spans="1:7" ht="17.25" x14ac:dyDescent="0.3">
      <c r="A12" s="3" t="s">
        <v>12</v>
      </c>
      <c r="B12" s="8">
        <v>82978</v>
      </c>
      <c r="C12" s="3"/>
      <c r="D12" s="3"/>
      <c r="E12" s="3"/>
      <c r="F12" s="3"/>
      <c r="G12" s="3"/>
    </row>
    <row r="13" spans="1:7" ht="17.25" x14ac:dyDescent="0.3">
      <c r="A13" s="3" t="s">
        <v>14</v>
      </c>
      <c r="B13" s="3">
        <v>0</v>
      </c>
      <c r="C13" s="3"/>
      <c r="D13" s="3"/>
      <c r="E13" s="3"/>
      <c r="F13" s="3"/>
      <c r="G13" s="3"/>
    </row>
    <row r="14" spans="1:7" ht="18" thickBot="1" x14ac:dyDescent="0.35">
      <c r="A14" s="3" t="s">
        <v>15</v>
      </c>
      <c r="B14" s="8">
        <v>0</v>
      </c>
      <c r="C14" s="3"/>
      <c r="D14" s="3"/>
      <c r="E14" s="3"/>
      <c r="F14" s="3"/>
      <c r="G14" s="3"/>
    </row>
    <row r="15" spans="1:7" ht="18" thickBot="1" x14ac:dyDescent="0.35">
      <c r="A15" s="3"/>
      <c r="B15" s="9">
        <f>SUM(B12+B13-B14)</f>
        <v>82978</v>
      </c>
      <c r="C15" s="3"/>
      <c r="D15" s="3"/>
      <c r="E15" s="3"/>
      <c r="F15" s="3"/>
      <c r="G15" s="3"/>
    </row>
    <row r="16" spans="1:7" ht="17.25" x14ac:dyDescent="0.3">
      <c r="A16" s="3"/>
      <c r="B16" s="7"/>
      <c r="C16" s="3"/>
      <c r="D16" s="3"/>
      <c r="E16" s="3"/>
      <c r="F16" s="3"/>
      <c r="G16" s="2"/>
    </row>
    <row r="17" spans="1:7" ht="17.25" x14ac:dyDescent="0.3">
      <c r="A17" s="3"/>
      <c r="B17" s="7"/>
      <c r="C17" s="3"/>
      <c r="D17" s="3"/>
      <c r="E17" s="3"/>
      <c r="F17" s="3"/>
      <c r="G17" s="2"/>
    </row>
    <row r="18" spans="1:7" ht="17.25" x14ac:dyDescent="0.3">
      <c r="A18" s="3"/>
      <c r="B18" s="3"/>
      <c r="C18" s="3"/>
      <c r="D18" s="12"/>
      <c r="E18" s="12"/>
      <c r="F18" s="2"/>
      <c r="G18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2017-04-25T13:54:10Z</cp:lastPrinted>
  <dcterms:created xsi:type="dcterms:W3CDTF">2017-04-18T17:07:48Z</dcterms:created>
  <dcterms:modified xsi:type="dcterms:W3CDTF">2017-05-09T11:54:06Z</dcterms:modified>
</cp:coreProperties>
</file>